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E40873C-E3CE-4651-93FE-DEB50D3D0E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195" i="1" l="1"/>
  <c r="I195" i="1"/>
  <c r="H195" i="1"/>
  <c r="G195" i="1"/>
  <c r="F195" i="1"/>
  <c r="J176" i="1"/>
  <c r="I176" i="1"/>
  <c r="H176" i="1"/>
  <c r="G176" i="1"/>
  <c r="F176" i="1"/>
  <c r="J157" i="1"/>
  <c r="I157" i="1"/>
  <c r="H157" i="1"/>
  <c r="G157" i="1"/>
  <c r="F157" i="1"/>
  <c r="J138" i="1"/>
  <c r="I138" i="1"/>
  <c r="H138" i="1"/>
  <c r="G138" i="1"/>
  <c r="F138" i="1"/>
  <c r="F119" i="1"/>
  <c r="J119" i="1"/>
  <c r="I119" i="1"/>
  <c r="H119" i="1"/>
  <c r="G119" i="1"/>
  <c r="J100" i="1"/>
  <c r="I100" i="1"/>
  <c r="H100" i="1"/>
  <c r="G100" i="1"/>
  <c r="J81" i="1"/>
  <c r="I81" i="1"/>
  <c r="H81" i="1"/>
  <c r="G81" i="1"/>
  <c r="F81" i="1"/>
  <c r="F62" i="1"/>
  <c r="J62" i="1"/>
  <c r="I62" i="1"/>
  <c r="H62" i="1"/>
  <c r="G62" i="1"/>
  <c r="J43" i="1"/>
  <c r="I43" i="1"/>
  <c r="H43" i="1"/>
  <c r="G43" i="1"/>
  <c r="F43" i="1"/>
  <c r="J24" i="1"/>
  <c r="I24" i="1"/>
  <c r="H24" i="1"/>
  <c r="G24" i="1"/>
  <c r="F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<sst xmlns="http://schemas.openxmlformats.org/spreadsheetml/2006/main" count="432" uniqueCount="175">
  <si>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</si>
  <si>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</si>
  <si>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</si>
  <si>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</si>
  <si>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</si>
  <si>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</si>
  <si>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</si>
  <si>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</si>
  <si>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</si>
  <si>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</si>
  <si>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</si>
  <si>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</si>
  <si>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</si>
  <si>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</si>
  <si>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</si>
  <si>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</si>
  <si>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</si>
  <si>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</si>
  <si>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</si>
  <si>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</si>
  <si>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</si>
  <si>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</si>
  <si>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</si>
  <si>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</si>
  <si>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</si>
  <si>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</si>
  <si>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</si>
  <si>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</si>
  <si>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</si>
  <si>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</si>
  <si>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</si>
  <si>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</si>
  <si>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</si>
  <si>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</si>
  <si>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</si>
  <si>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</si>
  <si>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</si>
  <si>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</si>
  <si>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</si>
  <si>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помидоры порциями</t>
  </si>
  <si>
    <t>71-17</t>
  </si>
  <si>
    <t>каша гречневая</t>
  </si>
  <si>
    <t>679-05</t>
  </si>
  <si>
    <t>чай с лимоном</t>
  </si>
  <si>
    <t>377-17</t>
  </si>
  <si>
    <t>чурек</t>
  </si>
  <si>
    <t>1035-02</t>
  </si>
  <si>
    <t>яблоко</t>
  </si>
  <si>
    <t>338-17</t>
  </si>
  <si>
    <t>омлет натуральный</t>
  </si>
  <si>
    <t>120-5</t>
  </si>
  <si>
    <t>438-05</t>
  </si>
  <si>
    <t>кефир</t>
  </si>
  <si>
    <t>салат из овощей</t>
  </si>
  <si>
    <t>43-17</t>
  </si>
  <si>
    <t>170-05</t>
  </si>
  <si>
    <t>борщ из свежей капусты с картофелем</t>
  </si>
  <si>
    <t>птица тушеная</t>
  </si>
  <si>
    <t>80-80</t>
  </si>
  <si>
    <t>301-10</t>
  </si>
  <si>
    <t>компот из кураги</t>
  </si>
  <si>
    <t>каша пшеничная молочная</t>
  </si>
  <si>
    <t>182-17</t>
  </si>
  <si>
    <t>сыр российский порционно</t>
  </si>
  <si>
    <t>15-17</t>
  </si>
  <si>
    <t>чай с сахаром</t>
  </si>
  <si>
    <t>9431-05</t>
  </si>
  <si>
    <t>хлеб ржаной</t>
  </si>
  <si>
    <t>сырники из творога с молоком сгущеным</t>
  </si>
  <si>
    <t>100-20</t>
  </si>
  <si>
    <t>219-17</t>
  </si>
  <si>
    <t>суп картофельный с горохом</t>
  </si>
  <si>
    <t>102-17</t>
  </si>
  <si>
    <t>салат из свеклы с курагой и изюмом</t>
  </si>
  <si>
    <t>51-17</t>
  </si>
  <si>
    <t>каша рисовая рассыпчатая с маслом</t>
  </si>
  <si>
    <t>150-10</t>
  </si>
  <si>
    <t>171-17</t>
  </si>
  <si>
    <t>птица отварная</t>
  </si>
  <si>
    <t>637-05</t>
  </si>
  <si>
    <t>компот из свежих яблок</t>
  </si>
  <si>
    <t>342-17</t>
  </si>
  <si>
    <t>каша пшеничная</t>
  </si>
  <si>
    <t>288-17</t>
  </si>
  <si>
    <t>чай со сгущеным молоком</t>
  </si>
  <si>
    <t>959-05</t>
  </si>
  <si>
    <t>груша</t>
  </si>
  <si>
    <t>салат из свежих огурцов</t>
  </si>
  <si>
    <t>суп лапша домашняя</t>
  </si>
  <si>
    <t>13-2010</t>
  </si>
  <si>
    <t>128-06</t>
  </si>
  <si>
    <t>компот из смеси сухофруктов</t>
  </si>
  <si>
    <t>349-17</t>
  </si>
  <si>
    <t>картофель отварной</t>
  </si>
  <si>
    <t>310-17</t>
  </si>
  <si>
    <t>салат из свеклы и зеленого горошка</t>
  </si>
  <si>
    <t>53-17</t>
  </si>
  <si>
    <t>какао с молоком</t>
  </si>
  <si>
    <t>382-17</t>
  </si>
  <si>
    <t>банан</t>
  </si>
  <si>
    <t>847-05</t>
  </si>
  <si>
    <t>птица запеченая</t>
  </si>
  <si>
    <t>293-17</t>
  </si>
  <si>
    <t>кондитерские изделия вафли</t>
  </si>
  <si>
    <t>салат из моркови и яблок с яйцом</t>
  </si>
  <si>
    <t>65-17</t>
  </si>
  <si>
    <t>суп картофельный с чечевицей</t>
  </si>
  <si>
    <t>плов из птицы</t>
  </si>
  <si>
    <t>291-17</t>
  </si>
  <si>
    <t>компот из свежих ягод</t>
  </si>
  <si>
    <t>345-17</t>
  </si>
  <si>
    <t>9431-15</t>
  </si>
  <si>
    <t>котлета из гоаядины</t>
  </si>
  <si>
    <t>268-17</t>
  </si>
  <si>
    <t>суп хинкал с чесночным соусом</t>
  </si>
  <si>
    <t>250-25</t>
  </si>
  <si>
    <t>361-02</t>
  </si>
  <si>
    <t>котлета из говядины</t>
  </si>
  <si>
    <t>макароны отварные</t>
  </si>
  <si>
    <t>яйцо отварное</t>
  </si>
  <si>
    <t>688-05</t>
  </si>
  <si>
    <t>чай с молоком цельным</t>
  </si>
  <si>
    <t>945-05</t>
  </si>
  <si>
    <t>салат витаминный</t>
  </si>
  <si>
    <t>49-17</t>
  </si>
  <si>
    <t>рассольник ленинградский</t>
  </si>
  <si>
    <t>96-15</t>
  </si>
  <si>
    <t>гуляш из говядины</t>
  </si>
  <si>
    <t>591-05</t>
  </si>
  <si>
    <t>кисель из апельсинов</t>
  </si>
  <si>
    <t>350-17</t>
  </si>
  <si>
    <t>943-05</t>
  </si>
  <si>
    <t>запеканка из творога с молоком сгущеным</t>
  </si>
  <si>
    <t>469-05</t>
  </si>
  <si>
    <t>суп рисовый харчо</t>
  </si>
  <si>
    <t>204-05</t>
  </si>
  <si>
    <t>рис отварной</t>
  </si>
  <si>
    <t>304-17</t>
  </si>
  <si>
    <t>каша рисовая молочная с молоком с сахаром</t>
  </si>
  <si>
    <t>150/10/10</t>
  </si>
  <si>
    <t>174-17</t>
  </si>
  <si>
    <t>омлет натуральный на молоке</t>
  </si>
  <si>
    <t>какао с молоком сгущеным</t>
  </si>
  <si>
    <t>383-17</t>
  </si>
  <si>
    <t>салат овощной с яблоками</t>
  </si>
  <si>
    <t>56-15</t>
  </si>
  <si>
    <t>суп картофельный с фасолью</t>
  </si>
  <si>
    <t>рыба запеченая с томатным соусом минтай</t>
  </si>
  <si>
    <t>100/10</t>
  </si>
  <si>
    <t>627-06</t>
  </si>
  <si>
    <t>макароны отварные с маслом</t>
  </si>
  <si>
    <t>150/10</t>
  </si>
  <si>
    <t>каша перловая</t>
  </si>
  <si>
    <t>303-17</t>
  </si>
  <si>
    <t>гуляш из отварной говядины</t>
  </si>
  <si>
    <t>246-17</t>
  </si>
  <si>
    <t>чай сладкий</t>
  </si>
  <si>
    <t>34-10</t>
  </si>
  <si>
    <t>зефир пром. Производства</t>
  </si>
  <si>
    <t>сок абрикосовый</t>
  </si>
  <si>
    <t>389-17</t>
  </si>
  <si>
    <t>бобовые отварные</t>
  </si>
  <si>
    <t>132-17</t>
  </si>
  <si>
    <t>огурцы порциями</t>
  </si>
  <si>
    <t>70-17</t>
  </si>
  <si>
    <t>кофейный напиток</t>
  </si>
  <si>
    <t>951-05</t>
  </si>
  <si>
    <t>апельсин</t>
  </si>
  <si>
    <t>капуста тушеная</t>
  </si>
  <si>
    <t>139-17</t>
  </si>
  <si>
    <t>суп хинкал с говядиной</t>
  </si>
  <si>
    <t>250/25/25</t>
  </si>
  <si>
    <t>директор</t>
  </si>
  <si>
    <t>Джамалов Б.М</t>
  </si>
  <si>
    <t>МБОУ СОШ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</si>
</sst>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174</v>
      </c>
      <c r="D1" s="56"/>
      <c r="E1" s="56"/>
      <c r="F1" s="12" t="s">
        <v>16</v>
      </c>
      <c r="G1" s="2" t="s">
        <v>17</v>
      </c>
      <c r="H1" s="57" t="s">
        <v>172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173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7</v>
      </c>
      <c r="H6" s="40">
        <v>6</v>
      </c>
      <c r="I6" s="40">
        <v>36</v>
      </c>
      <c r="J6" s="40">
        <v>230</v>
      </c>
      <c r="K6" s="41" t="s">
        <v>42</v>
      </c>
      <c r="L6" s="40"/>
    </row>
    <row r="7" spans="1:12" ht="14.4" x14ac:dyDescent="0.3">
      <c r="A7" s="23"/>
      <c r="B7" s="15"/>
      <c r="C7" s="11"/>
      <c r="D7" s="6"/>
      <c r="E7" s="42" t="s">
        <v>39</v>
      </c>
      <c r="F7" s="43">
        <v>60</v>
      </c>
      <c r="G7" s="43">
        <v>1</v>
      </c>
      <c r="H7" s="43">
        <v>0</v>
      </c>
      <c r="I7" s="43">
        <v>2</v>
      </c>
      <c r="J7" s="43">
        <v>13</v>
      </c>
      <c r="K7" s="44" t="s">
        <v>40</v>
      </c>
      <c r="L7" s="50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15</v>
      </c>
      <c r="J8" s="43">
        <v>62</v>
      </c>
      <c r="K8" s="44" t="s">
        <v>44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4</v>
      </c>
      <c r="H9" s="43">
        <v>0</v>
      </c>
      <c r="I9" s="43">
        <v>24</v>
      </c>
      <c r="J9" s="43">
        <v>114</v>
      </c>
      <c r="K9" s="44" t="s">
        <v>46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</v>
      </c>
      <c r="H10" s="43">
        <v>0</v>
      </c>
      <c r="I10" s="43">
        <v>10</v>
      </c>
      <c r="J10" s="43">
        <v>44</v>
      </c>
      <c r="K10" s="44" t="s">
        <v>48</v>
      </c>
      <c r="L10" s="43"/>
    </row>
    <row r="11" spans="1:12" ht="14.4" x14ac:dyDescent="0.3">
      <c r="A11" s="23"/>
      <c r="B11" s="15"/>
      <c r="C11" s="11"/>
      <c r="D11" s="6"/>
      <c r="E11" s="42" t="s">
        <v>49</v>
      </c>
      <c r="F11" s="43" t="s">
        <v>50</v>
      </c>
      <c r="G11" s="43">
        <v>10</v>
      </c>
      <c r="H11" s="43">
        <v>15</v>
      </c>
      <c r="I11" s="43">
        <v>2</v>
      </c>
      <c r="J11" s="43">
        <v>177</v>
      </c>
      <c r="K11" s="44" t="s">
        <v>51</v>
      </c>
      <c r="L11" s="43"/>
    </row>
    <row r="12" spans="1:12" ht="14.4" x14ac:dyDescent="0.3">
      <c r="A12" s="23"/>
      <c r="B12" s="15"/>
      <c r="C12" s="11"/>
      <c r="D12" s="6"/>
      <c r="E12" s="42" t="s">
        <v>52</v>
      </c>
      <c r="F12" s="43">
        <v>100</v>
      </c>
      <c r="G12" s="43">
        <v>3</v>
      </c>
      <c r="H12" s="43">
        <v>3</v>
      </c>
      <c r="I12" s="43">
        <v>4</v>
      </c>
      <c r="J12" s="43">
        <v>53</v>
      </c>
      <c r="K12" s="44" t="s">
        <v>48</v>
      </c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25</v>
      </c>
      <c r="H13" s="19">
        <f t="shared" si="0"/>
        <v>24</v>
      </c>
      <c r="I13" s="19">
        <f t="shared" si="0"/>
        <v>93</v>
      </c>
      <c r="J13" s="19">
        <f t="shared" si="0"/>
        <v>693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100</v>
      </c>
      <c r="G14" s="43">
        <v>3</v>
      </c>
      <c r="H14" s="43">
        <v>7</v>
      </c>
      <c r="I14" s="43">
        <v>3</v>
      </c>
      <c r="J14" s="43">
        <v>90</v>
      </c>
      <c r="K14" s="44" t="s">
        <v>54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2</v>
      </c>
      <c r="H15" s="43">
        <v>5</v>
      </c>
      <c r="I15" s="43">
        <v>12.5</v>
      </c>
      <c r="J15" s="43">
        <v>103</v>
      </c>
      <c r="K15" s="44" t="s">
        <v>55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41</v>
      </c>
      <c r="F16" s="43">
        <v>150</v>
      </c>
      <c r="G16" s="43">
        <v>7</v>
      </c>
      <c r="H16" s="43">
        <v>6</v>
      </c>
      <c r="I16" s="43">
        <v>36</v>
      </c>
      <c r="J16" s="43">
        <v>230</v>
      </c>
      <c r="K16" s="44" t="s">
        <v>42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57</v>
      </c>
      <c r="F17" s="43" t="s">
        <v>58</v>
      </c>
      <c r="G17" s="43">
        <v>18</v>
      </c>
      <c r="H17" s="43">
        <v>15</v>
      </c>
      <c r="I17" s="43">
        <v>5</v>
      </c>
      <c r="J17" s="43">
        <v>221</v>
      </c>
      <c r="K17" s="44" t="s">
        <v>59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60</v>
      </c>
      <c r="F18" s="43">
        <v>200</v>
      </c>
      <c r="G18" s="43">
        <v>1</v>
      </c>
      <c r="H18" s="43">
        <v>0</v>
      </c>
      <c r="I18" s="43">
        <v>28</v>
      </c>
      <c r="J18" s="43">
        <v>115</v>
      </c>
      <c r="K18" s="44">
        <v>348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4</v>
      </c>
      <c r="H19" s="43">
        <v>0</v>
      </c>
      <c r="I19" s="43">
        <v>24</v>
      </c>
      <c r="J19" s="43">
        <v>114</v>
      </c>
      <c r="K19" s="44" t="s">
        <v>46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35</v>
      </c>
      <c r="H23" s="19">
        <f t="shared" si="2"/>
        <v>33</v>
      </c>
      <c r="I23" s="19">
        <f t="shared" si="2"/>
        <v>108.5</v>
      </c>
      <c r="J23" s="19">
        <f t="shared" si="2"/>
        <v>873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1400</v>
      </c>
      <c r="G24" s="32">
        <f t="shared" ref="G24:J24" si="4">G13+G23</f>
        <v>60</v>
      </c>
      <c r="H24" s="32">
        <f t="shared" si="4"/>
        <v>57</v>
      </c>
      <c r="I24" s="32">
        <f t="shared" si="4"/>
        <v>201.5</v>
      </c>
      <c r="J24" s="32">
        <f t="shared" si="4"/>
        <v>1566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150</v>
      </c>
      <c r="G25" s="40">
        <v>7</v>
      </c>
      <c r="H25" s="40">
        <v>4</v>
      </c>
      <c r="I25" s="40">
        <v>37</v>
      </c>
      <c r="J25" s="40">
        <v>191</v>
      </c>
      <c r="K25" s="41" t="s">
        <v>62</v>
      </c>
      <c r="L25" s="40"/>
    </row>
    <row r="26" spans="1:12" ht="14.4" x14ac:dyDescent="0.3">
      <c r="A26" s="14"/>
      <c r="B26" s="15"/>
      <c r="C26" s="11"/>
      <c r="D26" s="6"/>
      <c r="E26" s="42" t="s">
        <v>63</v>
      </c>
      <c r="F26" s="43">
        <v>20</v>
      </c>
      <c r="G26" s="43">
        <v>5</v>
      </c>
      <c r="H26" s="43">
        <v>6</v>
      </c>
      <c r="I26" s="43">
        <v>0</v>
      </c>
      <c r="J26" s="43">
        <v>72</v>
      </c>
      <c r="K26" s="44" t="s">
        <v>64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65</v>
      </c>
      <c r="F27" s="43">
        <v>200</v>
      </c>
      <c r="G27" s="43">
        <v>0</v>
      </c>
      <c r="H27" s="43">
        <v>0</v>
      </c>
      <c r="I27" s="43">
        <v>14</v>
      </c>
      <c r="J27" s="43">
        <v>28</v>
      </c>
      <c r="K27" s="44" t="s">
        <v>66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67</v>
      </c>
      <c r="F28" s="43">
        <v>20</v>
      </c>
      <c r="G28" s="43">
        <v>0</v>
      </c>
      <c r="H28" s="43">
        <v>0</v>
      </c>
      <c r="I28" s="43">
        <v>6</v>
      </c>
      <c r="J28" s="43">
        <v>35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68</v>
      </c>
      <c r="F30" s="43" t="s">
        <v>69</v>
      </c>
      <c r="G30" s="43">
        <v>15</v>
      </c>
      <c r="H30" s="43">
        <v>13</v>
      </c>
      <c r="I30" s="43">
        <v>35</v>
      </c>
      <c r="J30" s="43">
        <v>276</v>
      </c>
      <c r="K30" s="44" t="s">
        <v>70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390</v>
      </c>
      <c r="G32" s="19">
        <f t="shared" ref="G32" si="6">SUM(G25:G31)</f>
        <v>27</v>
      </c>
      <c r="H32" s="19">
        <f t="shared" ref="H32" si="7">SUM(H25:H31)</f>
        <v>23</v>
      </c>
      <c r="I32" s="19">
        <f t="shared" ref="I32" si="8">SUM(I25:I31)</f>
        <v>92</v>
      </c>
      <c r="J32" s="19">
        <f t="shared" ref="J32:L32" si="9">SUM(J25:J31)</f>
        <v>602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73</v>
      </c>
      <c r="F33" s="43">
        <v>60</v>
      </c>
      <c r="G33" s="43">
        <v>1</v>
      </c>
      <c r="H33" s="43">
        <v>4</v>
      </c>
      <c r="I33" s="43">
        <v>11</v>
      </c>
      <c r="J33" s="43">
        <v>80</v>
      </c>
      <c r="K33" s="44" t="s">
        <v>74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71</v>
      </c>
      <c r="F34" s="43">
        <v>250</v>
      </c>
      <c r="G34" s="43">
        <v>5</v>
      </c>
      <c r="H34" s="43">
        <v>5</v>
      </c>
      <c r="I34" s="43">
        <v>17</v>
      </c>
      <c r="J34" s="43">
        <v>148</v>
      </c>
      <c r="K34" s="44" t="s">
        <v>72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78</v>
      </c>
      <c r="F35" s="43">
        <v>100</v>
      </c>
      <c r="G35" s="43">
        <v>21</v>
      </c>
      <c r="H35" s="43">
        <v>14</v>
      </c>
      <c r="I35" s="43">
        <v>0</v>
      </c>
      <c r="J35" s="43">
        <v>206</v>
      </c>
      <c r="K35" s="44" t="s">
        <v>79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75</v>
      </c>
      <c r="F36" s="43" t="s">
        <v>76</v>
      </c>
      <c r="G36" s="43">
        <v>4</v>
      </c>
      <c r="H36" s="43">
        <v>8</v>
      </c>
      <c r="I36" s="43">
        <v>39</v>
      </c>
      <c r="J36" s="43">
        <v>242</v>
      </c>
      <c r="K36" s="44" t="s">
        <v>77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80</v>
      </c>
      <c r="F37" s="43">
        <v>200</v>
      </c>
      <c r="G37" s="43">
        <v>0</v>
      </c>
      <c r="H37" s="43">
        <v>0</v>
      </c>
      <c r="I37" s="43">
        <v>24</v>
      </c>
      <c r="J37" s="43">
        <v>98</v>
      </c>
      <c r="K37" s="44" t="s">
        <v>81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45</v>
      </c>
      <c r="F38" s="43">
        <v>40</v>
      </c>
      <c r="G38" s="43">
        <v>4</v>
      </c>
      <c r="H38" s="43">
        <v>0</v>
      </c>
      <c r="I38" s="43">
        <v>24</v>
      </c>
      <c r="J38" s="43">
        <v>114</v>
      </c>
      <c r="K38" s="44" t="s">
        <v>46</v>
      </c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10">SUM(G33:G41)</f>
        <v>35</v>
      </c>
      <c r="H42" s="19">
        <f t="shared" ref="H42" si="11">SUM(H33:H41)</f>
        <v>31</v>
      </c>
      <c r="I42" s="19">
        <f t="shared" ref="I42" si="12">SUM(I33:I41)</f>
        <v>115</v>
      </c>
      <c r="J42" s="19">
        <f t="shared" ref="J42:L42" si="13">SUM(J33:J41)</f>
        <v>888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1040</v>
      </c>
      <c r="G43" s="32">
        <f t="shared" ref="G43" si="14">G32+G42</f>
        <v>62</v>
      </c>
      <c r="H43" s="32">
        <f t="shared" ref="H43" si="15">H32+H42</f>
        <v>54</v>
      </c>
      <c r="I43" s="32">
        <f t="shared" ref="I43" si="16">I32+I42</f>
        <v>207</v>
      </c>
      <c r="J43" s="32">
        <f t="shared" ref="J43:L43" si="17">J32+J42</f>
        <v>1490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82</v>
      </c>
      <c r="F44" s="40">
        <v>150</v>
      </c>
      <c r="G44" s="40">
        <v>7</v>
      </c>
      <c r="H44" s="40">
        <v>4</v>
      </c>
      <c r="I44" s="40">
        <v>35</v>
      </c>
      <c r="J44" s="40">
        <v>213</v>
      </c>
      <c r="K44" s="41" t="s">
        <v>42</v>
      </c>
      <c r="L44" s="40"/>
    </row>
    <row r="45" spans="1:12" ht="14.4" x14ac:dyDescent="0.3">
      <c r="A45" s="23"/>
      <c r="B45" s="15"/>
      <c r="C45" s="11"/>
      <c r="D45" s="6"/>
      <c r="E45" s="42" t="s">
        <v>78</v>
      </c>
      <c r="F45" s="43">
        <v>90</v>
      </c>
      <c r="G45" s="43">
        <v>19</v>
      </c>
      <c r="H45" s="43">
        <v>12</v>
      </c>
      <c r="I45" s="43">
        <v>0</v>
      </c>
      <c r="J45" s="43">
        <v>186</v>
      </c>
      <c r="K45" s="44" t="s">
        <v>83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84</v>
      </c>
      <c r="F46" s="43">
        <v>200</v>
      </c>
      <c r="G46" s="43">
        <v>1</v>
      </c>
      <c r="H46" s="43">
        <v>2</v>
      </c>
      <c r="I46" s="43">
        <v>16</v>
      </c>
      <c r="J46" s="43">
        <v>86</v>
      </c>
      <c r="K46" s="44" t="s">
        <v>85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4</v>
      </c>
      <c r="H47" s="43">
        <v>0</v>
      </c>
      <c r="I47" s="43">
        <v>24</v>
      </c>
      <c r="J47" s="43">
        <v>114</v>
      </c>
      <c r="K47" s="44" t="s">
        <v>46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86</v>
      </c>
      <c r="F48" s="43">
        <v>100</v>
      </c>
      <c r="G48" s="43">
        <v>0</v>
      </c>
      <c r="H48" s="43">
        <v>0</v>
      </c>
      <c r="I48" s="43">
        <v>10</v>
      </c>
      <c r="J48" s="43">
        <v>46</v>
      </c>
      <c r="K48" s="44" t="s">
        <v>48</v>
      </c>
      <c r="L48" s="43"/>
    </row>
    <row r="49" spans="1:12" ht="14.4" x14ac:dyDescent="0.3">
      <c r="A49" s="23"/>
      <c r="B49" s="15"/>
      <c r="C49" s="11"/>
      <c r="D49" s="6"/>
      <c r="E49" s="42" t="s">
        <v>87</v>
      </c>
      <c r="F49" s="43">
        <v>100</v>
      </c>
      <c r="G49" s="43">
        <v>1</v>
      </c>
      <c r="H49" s="43">
        <v>6</v>
      </c>
      <c r="I49" s="43">
        <v>2</v>
      </c>
      <c r="J49" s="43">
        <v>67</v>
      </c>
      <c r="K49" s="51">
        <v>45212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680</v>
      </c>
      <c r="G51" s="19">
        <f t="shared" ref="G51" si="18">SUM(G44:G50)</f>
        <v>32</v>
      </c>
      <c r="H51" s="19">
        <f t="shared" ref="H51" si="19">SUM(H44:H50)</f>
        <v>24</v>
      </c>
      <c r="I51" s="19">
        <f t="shared" ref="I51" si="20">SUM(I44:I50)</f>
        <v>87</v>
      </c>
      <c r="J51" s="19">
        <f t="shared" ref="J51:L51" si="21">SUM(J44:J50)</f>
        <v>712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87</v>
      </c>
      <c r="F52" s="43">
        <v>100</v>
      </c>
      <c r="G52" s="43">
        <v>1</v>
      </c>
      <c r="H52" s="43">
        <v>6</v>
      </c>
      <c r="I52" s="43">
        <v>2</v>
      </c>
      <c r="J52" s="43">
        <v>67</v>
      </c>
      <c r="K52" s="51" t="s">
        <v>89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88</v>
      </c>
      <c r="F53" s="43">
        <v>250</v>
      </c>
      <c r="G53" s="43">
        <v>3</v>
      </c>
      <c r="H53" s="43">
        <v>3</v>
      </c>
      <c r="I53" s="43">
        <v>16</v>
      </c>
      <c r="J53" s="43">
        <v>107</v>
      </c>
      <c r="K53" s="44" t="s">
        <v>90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78</v>
      </c>
      <c r="F54" s="43">
        <v>100</v>
      </c>
      <c r="G54" s="43">
        <v>21</v>
      </c>
      <c r="H54" s="43">
        <v>14</v>
      </c>
      <c r="I54" s="43">
        <v>0</v>
      </c>
      <c r="J54" s="43">
        <v>206</v>
      </c>
      <c r="K54" s="44" t="s">
        <v>83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82</v>
      </c>
      <c r="F55" s="43">
        <v>150</v>
      </c>
      <c r="G55" s="43">
        <v>7</v>
      </c>
      <c r="H55" s="43">
        <v>4</v>
      </c>
      <c r="I55" s="43">
        <v>35</v>
      </c>
      <c r="J55" s="43">
        <v>214</v>
      </c>
      <c r="K55" s="44" t="s">
        <v>42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91</v>
      </c>
      <c r="F56" s="43">
        <v>200</v>
      </c>
      <c r="G56" s="43">
        <v>1</v>
      </c>
      <c r="H56" s="43">
        <v>0</v>
      </c>
      <c r="I56" s="43">
        <v>47</v>
      </c>
      <c r="J56" s="43">
        <v>196</v>
      </c>
      <c r="K56" s="44" t="s">
        <v>92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45</v>
      </c>
      <c r="F57" s="43">
        <v>50</v>
      </c>
      <c r="G57" s="43">
        <v>4</v>
      </c>
      <c r="H57" s="43">
        <v>0</v>
      </c>
      <c r="I57" s="43">
        <v>24</v>
      </c>
      <c r="J57" s="43">
        <v>114</v>
      </c>
      <c r="K57" s="44" t="s">
        <v>46</v>
      </c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 t="s">
        <v>86</v>
      </c>
      <c r="F59" s="43">
        <v>100</v>
      </c>
      <c r="G59" s="43">
        <v>0</v>
      </c>
      <c r="H59" s="43">
        <v>0</v>
      </c>
      <c r="I59" s="43">
        <v>10</v>
      </c>
      <c r="J59" s="43">
        <v>46</v>
      </c>
      <c r="K59" s="44" t="s">
        <v>48</v>
      </c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22">SUM(G52:G60)</f>
        <v>37</v>
      </c>
      <c r="H61" s="19">
        <f t="shared" ref="H61" si="23">SUM(H52:H60)</f>
        <v>27</v>
      </c>
      <c r="I61" s="19">
        <f t="shared" ref="I61" si="24">SUM(I52:I60)</f>
        <v>134</v>
      </c>
      <c r="J61" s="19">
        <f t="shared" ref="J61:L61" si="25">SUM(J52:J60)</f>
        <v>950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1630</v>
      </c>
      <c r="G62" s="32">
        <f t="shared" ref="G62" si="26">G51+G61</f>
        <v>69</v>
      </c>
      <c r="H62" s="32">
        <f t="shared" ref="H62" si="27">H51+H61</f>
        <v>51</v>
      </c>
      <c r="I62" s="32">
        <f t="shared" ref="I62" si="28">I51+I61</f>
        <v>221</v>
      </c>
      <c r="J62" s="32">
        <f t="shared" ref="J62:L62" si="29">J51+J61</f>
        <v>1662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93</v>
      </c>
      <c r="F63" s="40">
        <v>150</v>
      </c>
      <c r="G63" s="40">
        <v>2</v>
      </c>
      <c r="H63" s="40">
        <v>3</v>
      </c>
      <c r="I63" s="40">
        <v>15</v>
      </c>
      <c r="J63" s="40">
        <v>95</v>
      </c>
      <c r="K63" s="41" t="s">
        <v>94</v>
      </c>
      <c r="L63" s="40"/>
    </row>
    <row r="64" spans="1:12" ht="14.4" x14ac:dyDescent="0.3">
      <c r="A64" s="23"/>
      <c r="B64" s="15"/>
      <c r="C64" s="11"/>
      <c r="D64" s="6"/>
      <c r="E64" s="42" t="s">
        <v>95</v>
      </c>
      <c r="F64" s="43">
        <v>60</v>
      </c>
      <c r="G64" s="43">
        <v>2</v>
      </c>
      <c r="H64" s="43">
        <v>3</v>
      </c>
      <c r="I64" s="43">
        <v>4</v>
      </c>
      <c r="J64" s="43">
        <v>50</v>
      </c>
      <c r="K64" s="44" t="s">
        <v>96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97</v>
      </c>
      <c r="F65" s="43">
        <v>200</v>
      </c>
      <c r="G65" s="43">
        <v>4</v>
      </c>
      <c r="H65" s="43">
        <v>1</v>
      </c>
      <c r="I65" s="43">
        <v>18</v>
      </c>
      <c r="J65" s="43">
        <v>125</v>
      </c>
      <c r="K65" s="44" t="s">
        <v>98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67</v>
      </c>
      <c r="F66" s="43">
        <v>20</v>
      </c>
      <c r="G66" s="43">
        <v>1</v>
      </c>
      <c r="H66" s="43">
        <v>0</v>
      </c>
      <c r="I66" s="43">
        <v>7</v>
      </c>
      <c r="J66" s="43">
        <v>35</v>
      </c>
      <c r="K66" s="44">
        <v>283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99</v>
      </c>
      <c r="F67" s="43">
        <v>100</v>
      </c>
      <c r="G67" s="43">
        <v>2</v>
      </c>
      <c r="H67" s="43">
        <v>1</v>
      </c>
      <c r="I67" s="43">
        <v>21</v>
      </c>
      <c r="J67" s="43">
        <v>95</v>
      </c>
      <c r="K67" s="44" t="s">
        <v>100</v>
      </c>
      <c r="L67" s="43"/>
    </row>
    <row r="68" spans="1:12" ht="14.4" x14ac:dyDescent="0.3">
      <c r="A68" s="23"/>
      <c r="B68" s="15"/>
      <c r="C68" s="11"/>
      <c r="D68" s="6"/>
      <c r="E68" s="42" t="s">
        <v>101</v>
      </c>
      <c r="F68" s="43">
        <v>90</v>
      </c>
      <c r="G68" s="43">
        <v>21</v>
      </c>
      <c r="H68" s="43">
        <v>24</v>
      </c>
      <c r="I68" s="43">
        <v>0</v>
      </c>
      <c r="J68" s="43">
        <v>284</v>
      </c>
      <c r="K68" s="44" t="s">
        <v>102</v>
      </c>
      <c r="L68" s="43"/>
    </row>
    <row r="69" spans="1:12" ht="14.4" x14ac:dyDescent="0.3">
      <c r="A69" s="23"/>
      <c r="B69" s="15"/>
      <c r="C69" s="11"/>
      <c r="D69" s="6"/>
      <c r="E69" s="42" t="s">
        <v>103</v>
      </c>
      <c r="F69" s="43">
        <v>50</v>
      </c>
      <c r="G69" s="43">
        <v>0</v>
      </c>
      <c r="H69" s="43">
        <v>0</v>
      </c>
      <c r="I69" s="43">
        <v>43</v>
      </c>
      <c r="J69" s="43">
        <v>116</v>
      </c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670</v>
      </c>
      <c r="G70" s="19">
        <f t="shared" ref="G70" si="30">SUM(G63:G69)</f>
        <v>32</v>
      </c>
      <c r="H70" s="19">
        <f t="shared" ref="H70" si="31">SUM(H63:H69)</f>
        <v>32</v>
      </c>
      <c r="I70" s="19">
        <f t="shared" ref="I70" si="32">SUM(I63:I69)</f>
        <v>108</v>
      </c>
      <c r="J70" s="19">
        <f t="shared" ref="J70:L70" si="33">SUM(J63:J69)</f>
        <v>800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104</v>
      </c>
      <c r="F71" s="43">
        <v>100</v>
      </c>
      <c r="G71" s="43">
        <v>2</v>
      </c>
      <c r="H71" s="43">
        <v>1</v>
      </c>
      <c r="I71" s="43">
        <v>12</v>
      </c>
      <c r="J71" s="43">
        <v>66</v>
      </c>
      <c r="K71" s="44" t="s">
        <v>105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106</v>
      </c>
      <c r="F72" s="43">
        <v>250</v>
      </c>
      <c r="G72" s="43">
        <v>5</v>
      </c>
      <c r="H72" s="43">
        <v>8</v>
      </c>
      <c r="I72" s="43">
        <v>17</v>
      </c>
      <c r="J72" s="43">
        <v>148</v>
      </c>
      <c r="K72" s="44" t="s">
        <v>72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107</v>
      </c>
      <c r="F73" s="43">
        <v>260</v>
      </c>
      <c r="G73" s="43">
        <v>25</v>
      </c>
      <c r="H73" s="43">
        <v>24</v>
      </c>
      <c r="I73" s="43">
        <v>45</v>
      </c>
      <c r="J73" s="43">
        <v>471</v>
      </c>
      <c r="K73" s="44" t="s">
        <v>108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109</v>
      </c>
      <c r="F75" s="43">
        <v>200</v>
      </c>
      <c r="G75" s="43">
        <v>1</v>
      </c>
      <c r="H75" s="43">
        <v>0</v>
      </c>
      <c r="I75" s="43">
        <v>25</v>
      </c>
      <c r="J75" s="43">
        <v>103</v>
      </c>
      <c r="K75" s="44" t="s">
        <v>110</v>
      </c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67</v>
      </c>
      <c r="F77" s="43">
        <v>20</v>
      </c>
      <c r="G77" s="43">
        <v>1</v>
      </c>
      <c r="H77" s="43">
        <v>0</v>
      </c>
      <c r="I77" s="43">
        <v>7</v>
      </c>
      <c r="J77" s="43">
        <v>35</v>
      </c>
      <c r="K77" s="44"/>
      <c r="L77" s="43"/>
    </row>
    <row r="78" spans="1:12" ht="14.4" x14ac:dyDescent="0.3">
      <c r="A78" s="23"/>
      <c r="B78" s="15"/>
      <c r="C78" s="11"/>
      <c r="D78" s="6"/>
      <c r="E78" s="42" t="s">
        <v>99</v>
      </c>
      <c r="F78" s="43">
        <v>100</v>
      </c>
      <c r="G78" s="43">
        <v>2</v>
      </c>
      <c r="H78" s="43">
        <v>1</v>
      </c>
      <c r="I78" s="43">
        <v>21</v>
      </c>
      <c r="J78" s="43">
        <v>95</v>
      </c>
      <c r="K78" s="44" t="s">
        <v>100</v>
      </c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4">SUM(G71:G79)</f>
        <v>36</v>
      </c>
      <c r="H80" s="19">
        <f t="shared" ref="H80" si="35">SUM(H71:H79)</f>
        <v>34</v>
      </c>
      <c r="I80" s="19">
        <f t="shared" ref="I80" si="36">SUM(I71:I79)</f>
        <v>127</v>
      </c>
      <c r="J80" s="19">
        <f t="shared" ref="J80:L80" si="37">SUM(J71:J79)</f>
        <v>918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1600</v>
      </c>
      <c r="G81" s="32">
        <f t="shared" ref="G81" si="38">G70+G80</f>
        <v>68</v>
      </c>
      <c r="H81" s="32">
        <f t="shared" ref="H81" si="39">H70+H80</f>
        <v>66</v>
      </c>
      <c r="I81" s="32">
        <f t="shared" ref="I81" si="40">I70+I80</f>
        <v>235</v>
      </c>
      <c r="J81" s="32">
        <f t="shared" ref="J81:L81" si="41">J70+J80</f>
        <v>1718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41</v>
      </c>
      <c r="F82" s="40">
        <v>150</v>
      </c>
      <c r="G82" s="40">
        <v>7</v>
      </c>
      <c r="H82" s="40">
        <v>6</v>
      </c>
      <c r="I82" s="40">
        <v>36</v>
      </c>
      <c r="J82" s="40">
        <v>230</v>
      </c>
      <c r="K82" s="41" t="s">
        <v>42</v>
      </c>
      <c r="L82" s="40"/>
    </row>
    <row r="83" spans="1:12" ht="14.4" x14ac:dyDescent="0.3">
      <c r="A83" s="23"/>
      <c r="B83" s="15"/>
      <c r="C83" s="11"/>
      <c r="D83" s="6"/>
      <c r="E83" s="42" t="s">
        <v>53</v>
      </c>
      <c r="F83" s="43">
        <v>100</v>
      </c>
      <c r="G83" s="43">
        <v>3</v>
      </c>
      <c r="H83" s="43">
        <v>7</v>
      </c>
      <c r="I83" s="43">
        <v>3</v>
      </c>
      <c r="J83" s="43">
        <v>90</v>
      </c>
      <c r="K83" s="44" t="s">
        <v>54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0</v>
      </c>
      <c r="H84" s="43">
        <v>0</v>
      </c>
      <c r="I84" s="43">
        <v>14</v>
      </c>
      <c r="J84" s="43">
        <v>28</v>
      </c>
      <c r="K84" s="44" t="s">
        <v>111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4</v>
      </c>
      <c r="H85" s="43">
        <v>0</v>
      </c>
      <c r="I85" s="43">
        <v>24</v>
      </c>
      <c r="J85" s="43">
        <v>114</v>
      </c>
      <c r="K85" s="44" t="s">
        <v>46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112</v>
      </c>
      <c r="F87" s="43">
        <v>90</v>
      </c>
      <c r="G87" s="43">
        <v>8</v>
      </c>
      <c r="H87" s="43">
        <v>12</v>
      </c>
      <c r="I87" s="43">
        <v>23</v>
      </c>
      <c r="J87" s="43">
        <v>210</v>
      </c>
      <c r="K87" s="44" t="s">
        <v>113</v>
      </c>
      <c r="L87" s="43"/>
    </row>
    <row r="88" spans="1:12" ht="14.4" x14ac:dyDescent="0.3">
      <c r="A88" s="23"/>
      <c r="B88" s="15"/>
      <c r="C88" s="11"/>
      <c r="D88" s="6"/>
      <c r="E88" s="42" t="s">
        <v>67</v>
      </c>
      <c r="F88" s="43">
        <v>20</v>
      </c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22</v>
      </c>
      <c r="H89" s="19">
        <f t="shared" ref="H89" si="43">SUM(H82:H88)</f>
        <v>25</v>
      </c>
      <c r="I89" s="19">
        <f t="shared" ref="I89" si="44">SUM(I82:I88)</f>
        <v>100</v>
      </c>
      <c r="J89" s="19">
        <f t="shared" ref="J89:L89" si="45">SUM(J82:J88)</f>
        <v>672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53</v>
      </c>
      <c r="F90" s="43">
        <v>100</v>
      </c>
      <c r="G90" s="43">
        <v>3</v>
      </c>
      <c r="H90" s="43">
        <v>7</v>
      </c>
      <c r="I90" s="43">
        <v>3</v>
      </c>
      <c r="J90" s="43">
        <v>90</v>
      </c>
      <c r="K90" s="44" t="s">
        <v>54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114</v>
      </c>
      <c r="F91" s="43" t="s">
        <v>115</v>
      </c>
      <c r="G91" s="43">
        <v>19</v>
      </c>
      <c r="H91" s="43">
        <v>7</v>
      </c>
      <c r="I91" s="43">
        <v>6</v>
      </c>
      <c r="J91" s="43">
        <v>174</v>
      </c>
      <c r="K91" s="44" t="s">
        <v>116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117</v>
      </c>
      <c r="F92" s="43">
        <v>90</v>
      </c>
      <c r="G92" s="43">
        <v>15</v>
      </c>
      <c r="H92" s="43">
        <v>22</v>
      </c>
      <c r="I92" s="43">
        <v>13</v>
      </c>
      <c r="J92" s="43">
        <v>310</v>
      </c>
      <c r="K92" s="44" t="s">
        <v>113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41</v>
      </c>
      <c r="F93" s="43">
        <v>150</v>
      </c>
      <c r="G93" s="43">
        <v>7</v>
      </c>
      <c r="H93" s="43">
        <v>6</v>
      </c>
      <c r="I93" s="43">
        <v>36</v>
      </c>
      <c r="J93" s="43">
        <v>230</v>
      </c>
      <c r="K93" s="44" t="s">
        <v>42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1</v>
      </c>
      <c r="H94" s="43">
        <v>0</v>
      </c>
      <c r="I94" s="43">
        <v>28</v>
      </c>
      <c r="J94" s="43">
        <v>115</v>
      </c>
      <c r="K94" s="44">
        <v>348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45</v>
      </c>
      <c r="F95" s="43">
        <v>50</v>
      </c>
      <c r="G95" s="43">
        <v>4</v>
      </c>
      <c r="H95" s="43">
        <v>0</v>
      </c>
      <c r="I95" s="43">
        <v>24</v>
      </c>
      <c r="J95" s="43">
        <v>114</v>
      </c>
      <c r="K95" s="44" t="s">
        <v>46</v>
      </c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590</v>
      </c>
      <c r="G99" s="19">
        <f t="shared" ref="G99" si="46">SUM(G90:G98)</f>
        <v>49</v>
      </c>
      <c r="H99" s="19">
        <f t="shared" ref="H99" si="47">SUM(H90:H98)</f>
        <v>42</v>
      </c>
      <c r="I99" s="19">
        <f t="shared" ref="I99" si="48">SUM(I90:I98)</f>
        <v>110</v>
      </c>
      <c r="J99" s="19">
        <f t="shared" ref="J99:L99" si="49">SUM(J90:J98)</f>
        <v>1033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1190</v>
      </c>
      <c r="G100" s="32">
        <f t="shared" ref="G100" si="50">G89+G99</f>
        <v>71</v>
      </c>
      <c r="H100" s="32">
        <f t="shared" ref="H100" si="51">H89+H99</f>
        <v>67</v>
      </c>
      <c r="I100" s="32">
        <f t="shared" ref="I100" si="52">I89+I99</f>
        <v>210</v>
      </c>
      <c r="J100" s="32">
        <f t="shared" ref="J100:L100" si="53">J89+J99</f>
        <v>1705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118</v>
      </c>
      <c r="F101" s="40">
        <v>150</v>
      </c>
      <c r="G101" s="40">
        <v>6</v>
      </c>
      <c r="H101" s="40">
        <v>5</v>
      </c>
      <c r="I101" s="40">
        <v>26</v>
      </c>
      <c r="J101" s="40">
        <v>168</v>
      </c>
      <c r="K101" s="41" t="s">
        <v>120</v>
      </c>
      <c r="L101" s="40"/>
    </row>
    <row r="102" spans="1:12" ht="14.4" x14ac:dyDescent="0.3">
      <c r="A102" s="23"/>
      <c r="B102" s="15"/>
      <c r="C102" s="11"/>
      <c r="D102" s="6"/>
      <c r="E102" s="42" t="s">
        <v>119</v>
      </c>
      <c r="F102" s="43">
        <v>60</v>
      </c>
      <c r="G102" s="43">
        <v>3</v>
      </c>
      <c r="H102" s="43">
        <v>6</v>
      </c>
      <c r="I102" s="43">
        <v>22</v>
      </c>
      <c r="J102" s="43">
        <v>96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121</v>
      </c>
      <c r="F103" s="43">
        <v>200</v>
      </c>
      <c r="G103" s="43">
        <v>1</v>
      </c>
      <c r="H103" s="43">
        <v>2</v>
      </c>
      <c r="I103" s="43">
        <v>16</v>
      </c>
      <c r="J103" s="43">
        <v>86</v>
      </c>
      <c r="K103" s="44" t="s">
        <v>122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4</v>
      </c>
      <c r="H104" s="43">
        <v>0</v>
      </c>
      <c r="I104" s="43">
        <v>24</v>
      </c>
      <c r="J104" s="43">
        <v>114</v>
      </c>
      <c r="K104" s="44" t="s">
        <v>46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67</v>
      </c>
      <c r="F105" s="43">
        <v>20</v>
      </c>
      <c r="G105" s="43">
        <v>1</v>
      </c>
      <c r="H105" s="43">
        <v>0</v>
      </c>
      <c r="I105" s="43">
        <v>7</v>
      </c>
      <c r="J105" s="43">
        <v>35</v>
      </c>
      <c r="K105" s="44">
        <v>283</v>
      </c>
      <c r="L105" s="43"/>
    </row>
    <row r="106" spans="1:12" ht="14.4" x14ac:dyDescent="0.3">
      <c r="A106" s="23"/>
      <c r="B106" s="15"/>
      <c r="C106" s="11"/>
      <c r="D106" s="6"/>
      <c r="E106" s="42" t="s">
        <v>63</v>
      </c>
      <c r="F106" s="43">
        <v>20</v>
      </c>
      <c r="G106" s="43">
        <v>5</v>
      </c>
      <c r="H106" s="43">
        <v>6</v>
      </c>
      <c r="I106" s="43">
        <v>1</v>
      </c>
      <c r="J106" s="43">
        <v>72</v>
      </c>
      <c r="K106" s="44" t="s">
        <v>64</v>
      </c>
      <c r="L106" s="43"/>
    </row>
    <row r="107" spans="1:12" ht="14.4" x14ac:dyDescent="0.3">
      <c r="A107" s="23"/>
      <c r="B107" s="15"/>
      <c r="C107" s="11"/>
      <c r="D107" s="6"/>
      <c r="E107" s="42" t="s">
        <v>123</v>
      </c>
      <c r="F107" s="43">
        <v>60</v>
      </c>
      <c r="G107" s="43">
        <v>3</v>
      </c>
      <c r="H107" s="43">
        <v>6</v>
      </c>
      <c r="I107" s="43">
        <v>22</v>
      </c>
      <c r="J107" s="43">
        <v>96</v>
      </c>
      <c r="K107" s="44" t="s">
        <v>124</v>
      </c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23</v>
      </c>
      <c r="H108" s="19">
        <f t="shared" si="54"/>
        <v>25</v>
      </c>
      <c r="I108" s="19">
        <f t="shared" si="54"/>
        <v>118</v>
      </c>
      <c r="J108" s="19">
        <f t="shared" si="54"/>
        <v>667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123</v>
      </c>
      <c r="F109" s="43">
        <v>60</v>
      </c>
      <c r="G109" s="43">
        <v>3</v>
      </c>
      <c r="H109" s="43">
        <v>6</v>
      </c>
      <c r="I109" s="43">
        <v>22</v>
      </c>
      <c r="J109" s="43">
        <v>96</v>
      </c>
      <c r="K109" s="44" t="s">
        <v>124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125</v>
      </c>
      <c r="F110" s="43">
        <v>250</v>
      </c>
      <c r="G110" s="43">
        <v>3</v>
      </c>
      <c r="H110" s="43">
        <v>6</v>
      </c>
      <c r="I110" s="43">
        <v>21</v>
      </c>
      <c r="J110" s="43">
        <v>147</v>
      </c>
      <c r="K110" s="44" t="s">
        <v>126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127</v>
      </c>
      <c r="F111" s="43">
        <v>100</v>
      </c>
      <c r="G111" s="43">
        <v>20</v>
      </c>
      <c r="H111" s="43">
        <v>18</v>
      </c>
      <c r="I111" s="43">
        <v>5</v>
      </c>
      <c r="J111" s="43">
        <v>168</v>
      </c>
      <c r="K111" s="44" t="s">
        <v>128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118</v>
      </c>
      <c r="F112" s="43">
        <v>150</v>
      </c>
      <c r="G112" s="43">
        <v>6</v>
      </c>
      <c r="H112" s="43">
        <v>5</v>
      </c>
      <c r="I112" s="43">
        <v>27</v>
      </c>
      <c r="J112" s="43">
        <v>168</v>
      </c>
      <c r="K112" s="44" t="s">
        <v>120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129</v>
      </c>
      <c r="F113" s="43">
        <v>200</v>
      </c>
      <c r="G113" s="43">
        <v>0</v>
      </c>
      <c r="H113" s="43">
        <v>0</v>
      </c>
      <c r="I113" s="43">
        <v>34</v>
      </c>
      <c r="J113" s="43">
        <v>140</v>
      </c>
      <c r="K113" s="44" t="s">
        <v>130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67</v>
      </c>
      <c r="F115" s="43">
        <v>20</v>
      </c>
      <c r="G115" s="43">
        <v>1</v>
      </c>
      <c r="H115" s="43">
        <v>0</v>
      </c>
      <c r="I115" s="43">
        <v>7</v>
      </c>
      <c r="J115" s="43">
        <v>35</v>
      </c>
      <c r="K115" s="44">
        <v>283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33</v>
      </c>
      <c r="H118" s="19">
        <f t="shared" si="56"/>
        <v>35</v>
      </c>
      <c r="I118" s="19">
        <f t="shared" si="56"/>
        <v>116</v>
      </c>
      <c r="J118" s="19">
        <f t="shared" si="56"/>
        <v>754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1330</v>
      </c>
      <c r="G119" s="32">
        <f t="shared" ref="G119" si="58">G108+G118</f>
        <v>56</v>
      </c>
      <c r="H119" s="32">
        <f t="shared" ref="H119" si="59">H108+H118</f>
        <v>60</v>
      </c>
      <c r="I119" s="32">
        <f t="shared" ref="I119" si="60">I108+I118</f>
        <v>234</v>
      </c>
      <c r="J119" s="32">
        <f t="shared" ref="J119:L119" si="61">J108+J118</f>
        <v>1421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100</v>
      </c>
      <c r="G120" s="40">
        <v>21</v>
      </c>
      <c r="H120" s="40">
        <v>14</v>
      </c>
      <c r="I120" s="40">
        <v>0</v>
      </c>
      <c r="J120" s="40">
        <v>206</v>
      </c>
      <c r="K120" s="41" t="s">
        <v>83</v>
      </c>
      <c r="L120" s="40"/>
    </row>
    <row r="121" spans="1:12" ht="14.4" x14ac:dyDescent="0.3">
      <c r="A121" s="14"/>
      <c r="B121" s="15"/>
      <c r="C121" s="11"/>
      <c r="D121" s="6"/>
      <c r="E121" s="42" t="s">
        <v>39</v>
      </c>
      <c r="F121" s="43">
        <v>60</v>
      </c>
      <c r="G121" s="43">
        <v>1</v>
      </c>
      <c r="H121" s="43">
        <v>0</v>
      </c>
      <c r="I121" s="43">
        <v>2</v>
      </c>
      <c r="J121" s="43">
        <v>13</v>
      </c>
      <c r="K121" s="44" t="s">
        <v>40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65</v>
      </c>
      <c r="F122" s="43">
        <v>100</v>
      </c>
      <c r="G122" s="43">
        <v>0</v>
      </c>
      <c r="H122" s="43">
        <v>0</v>
      </c>
      <c r="I122" s="43">
        <v>7</v>
      </c>
      <c r="J122" s="43">
        <v>14</v>
      </c>
      <c r="K122" s="44" t="s">
        <v>131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4</v>
      </c>
      <c r="H123" s="43">
        <v>0</v>
      </c>
      <c r="I123" s="43">
        <v>24</v>
      </c>
      <c r="J123" s="43">
        <v>114</v>
      </c>
      <c r="K123" s="44" t="s">
        <v>46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132</v>
      </c>
      <c r="F125" s="43" t="s">
        <v>69</v>
      </c>
      <c r="G125" s="43">
        <v>13</v>
      </c>
      <c r="H125" s="43">
        <v>12</v>
      </c>
      <c r="I125" s="43">
        <v>22</v>
      </c>
      <c r="J125" s="43">
        <v>186</v>
      </c>
      <c r="K125" s="44" t="s">
        <v>133</v>
      </c>
      <c r="L125" s="43"/>
    </row>
    <row r="126" spans="1:12" ht="14.4" x14ac:dyDescent="0.3">
      <c r="A126" s="14"/>
      <c r="B126" s="15"/>
      <c r="C126" s="11"/>
      <c r="D126" s="6"/>
      <c r="E126" s="42" t="s">
        <v>67</v>
      </c>
      <c r="F126" s="43">
        <v>20</v>
      </c>
      <c r="G126" s="43">
        <v>1</v>
      </c>
      <c r="H126" s="43">
        <v>0</v>
      </c>
      <c r="I126" s="43">
        <v>7</v>
      </c>
      <c r="J126" s="43">
        <v>35</v>
      </c>
      <c r="K126" s="44">
        <v>283</v>
      </c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320</v>
      </c>
      <c r="G127" s="19">
        <f t="shared" ref="G127:J127" si="62">SUM(G120:G126)</f>
        <v>40</v>
      </c>
      <c r="H127" s="19">
        <f t="shared" si="62"/>
        <v>26</v>
      </c>
      <c r="I127" s="19">
        <f t="shared" si="62"/>
        <v>62</v>
      </c>
      <c r="J127" s="19">
        <f t="shared" si="62"/>
        <v>568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39</v>
      </c>
      <c r="F128" s="43">
        <v>60</v>
      </c>
      <c r="G128" s="43">
        <v>1</v>
      </c>
      <c r="H128" s="43">
        <v>0</v>
      </c>
      <c r="I128" s="43">
        <v>2</v>
      </c>
      <c r="J128" s="43">
        <v>13</v>
      </c>
      <c r="K128" s="44" t="s">
        <v>40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134</v>
      </c>
      <c r="F129" s="43">
        <v>250</v>
      </c>
      <c r="G129" s="43">
        <v>0</v>
      </c>
      <c r="H129" s="43">
        <v>3</v>
      </c>
      <c r="I129" s="43">
        <v>15</v>
      </c>
      <c r="J129" s="43">
        <v>113</v>
      </c>
      <c r="K129" s="44" t="s">
        <v>135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78</v>
      </c>
      <c r="F130" s="43">
        <v>120</v>
      </c>
      <c r="G130" s="43">
        <v>21</v>
      </c>
      <c r="H130" s="43">
        <v>14</v>
      </c>
      <c r="I130" s="43">
        <v>0</v>
      </c>
      <c r="J130" s="43">
        <v>206</v>
      </c>
      <c r="K130" s="44" t="s">
        <v>83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136</v>
      </c>
      <c r="F131" s="43">
        <v>150</v>
      </c>
      <c r="G131" s="43">
        <v>4</v>
      </c>
      <c r="H131" s="43">
        <v>5</v>
      </c>
      <c r="I131" s="43">
        <v>37</v>
      </c>
      <c r="J131" s="43">
        <v>186</v>
      </c>
      <c r="K131" s="44" t="s">
        <v>137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91</v>
      </c>
      <c r="F132" s="43">
        <v>200</v>
      </c>
      <c r="G132" s="43">
        <v>1</v>
      </c>
      <c r="H132" s="43">
        <v>0</v>
      </c>
      <c r="I132" s="43">
        <v>47</v>
      </c>
      <c r="J132" s="43">
        <v>196</v>
      </c>
      <c r="K132" s="44" t="s">
        <v>92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67</v>
      </c>
      <c r="F134" s="43">
        <v>20</v>
      </c>
      <c r="G134" s="43">
        <v>1</v>
      </c>
      <c r="H134" s="43">
        <v>0</v>
      </c>
      <c r="I134" s="43">
        <v>7</v>
      </c>
      <c r="J134" s="43">
        <v>35</v>
      </c>
      <c r="K134" s="44">
        <v>283</v>
      </c>
      <c r="L134" s="43"/>
    </row>
    <row r="135" spans="1:12" ht="14.4" x14ac:dyDescent="0.3">
      <c r="A135" s="14"/>
      <c r="B135" s="15"/>
      <c r="C135" s="11"/>
      <c r="D135" s="6"/>
      <c r="E135" s="42" t="s">
        <v>47</v>
      </c>
      <c r="F135" s="43">
        <v>100</v>
      </c>
      <c r="G135" s="43">
        <v>0</v>
      </c>
      <c r="H135" s="43">
        <v>0</v>
      </c>
      <c r="I135" s="43">
        <v>10</v>
      </c>
      <c r="J135" s="43">
        <v>44</v>
      </c>
      <c r="K135" s="44" t="s">
        <v>48</v>
      </c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28</v>
      </c>
      <c r="H137" s="19">
        <f t="shared" si="64"/>
        <v>22</v>
      </c>
      <c r="I137" s="19">
        <f t="shared" si="64"/>
        <v>118</v>
      </c>
      <c r="J137" s="19">
        <f t="shared" si="64"/>
        <v>793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1220</v>
      </c>
      <c r="G138" s="32">
        <f t="shared" ref="G138" si="66">G127+G137</f>
        <v>68</v>
      </c>
      <c r="H138" s="32">
        <f t="shared" ref="H138" si="67">H127+H137</f>
        <v>48</v>
      </c>
      <c r="I138" s="32">
        <f t="shared" ref="I138" si="68">I127+I137</f>
        <v>180</v>
      </c>
      <c r="J138" s="32">
        <f t="shared" ref="J138:L138" si="69">J127+J137</f>
        <v>1361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138</v>
      </c>
      <c r="F139" s="40" t="s">
        <v>139</v>
      </c>
      <c r="G139" s="40">
        <v>5</v>
      </c>
      <c r="H139" s="40">
        <v>8</v>
      </c>
      <c r="I139" s="40">
        <v>41</v>
      </c>
      <c r="J139" s="40">
        <v>258</v>
      </c>
      <c r="K139" s="41" t="s">
        <v>140</v>
      </c>
      <c r="L139" s="40"/>
    </row>
    <row r="140" spans="1:12" ht="14.4" x14ac:dyDescent="0.3">
      <c r="A140" s="23"/>
      <c r="B140" s="15"/>
      <c r="C140" s="11"/>
      <c r="D140" s="6"/>
      <c r="E140" s="42" t="s">
        <v>141</v>
      </c>
      <c r="F140" s="43">
        <v>100</v>
      </c>
      <c r="G140" s="43">
        <v>10</v>
      </c>
      <c r="H140" s="43">
        <v>14</v>
      </c>
      <c r="I140" s="43">
        <v>2</v>
      </c>
      <c r="J140" s="43">
        <v>173</v>
      </c>
      <c r="K140" s="44" t="s">
        <v>51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142</v>
      </c>
      <c r="F141" s="43">
        <v>200</v>
      </c>
      <c r="G141" s="43">
        <v>3</v>
      </c>
      <c r="H141" s="43">
        <v>3</v>
      </c>
      <c r="I141" s="43">
        <v>24</v>
      </c>
      <c r="J141" s="43">
        <v>109</v>
      </c>
      <c r="K141" s="44" t="s">
        <v>143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67</v>
      </c>
      <c r="F142" s="43">
        <v>20</v>
      </c>
      <c r="G142" s="43">
        <v>1</v>
      </c>
      <c r="H142" s="43">
        <v>0</v>
      </c>
      <c r="I142" s="43">
        <v>7</v>
      </c>
      <c r="J142" s="43">
        <v>35</v>
      </c>
      <c r="K142" s="44">
        <v>283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86</v>
      </c>
      <c r="F143" s="43">
        <v>100</v>
      </c>
      <c r="G143" s="43">
        <v>0</v>
      </c>
      <c r="H143" s="43">
        <v>0</v>
      </c>
      <c r="I143" s="43">
        <v>10</v>
      </c>
      <c r="J143" s="43">
        <v>46</v>
      </c>
      <c r="K143" s="44" t="s">
        <v>48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420</v>
      </c>
      <c r="G146" s="19">
        <f t="shared" ref="G146:J146" si="70">SUM(G139:G145)</f>
        <v>19</v>
      </c>
      <c r="H146" s="19">
        <f t="shared" si="70"/>
        <v>25</v>
      </c>
      <c r="I146" s="19">
        <f t="shared" si="70"/>
        <v>84</v>
      </c>
      <c r="J146" s="19">
        <f t="shared" si="70"/>
        <v>621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144</v>
      </c>
      <c r="F147" s="43">
        <v>80</v>
      </c>
      <c r="G147" s="43">
        <v>2</v>
      </c>
      <c r="H147" s="43">
        <v>0</v>
      </c>
      <c r="I147" s="43">
        <v>10</v>
      </c>
      <c r="J147" s="43">
        <v>35</v>
      </c>
      <c r="K147" s="44" t="s">
        <v>145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146</v>
      </c>
      <c r="F148" s="43">
        <v>250</v>
      </c>
      <c r="G148" s="43">
        <v>5</v>
      </c>
      <c r="H148" s="43">
        <v>5</v>
      </c>
      <c r="I148" s="43">
        <v>17</v>
      </c>
      <c r="J148" s="43">
        <v>148</v>
      </c>
      <c r="K148" s="44" t="s">
        <v>72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147</v>
      </c>
      <c r="F149" s="43" t="s">
        <v>148</v>
      </c>
      <c r="G149" s="43">
        <v>21</v>
      </c>
      <c r="H149" s="43">
        <v>5</v>
      </c>
      <c r="I149" s="43">
        <v>4</v>
      </c>
      <c r="J149" s="43">
        <v>146</v>
      </c>
      <c r="K149" s="44" t="s">
        <v>149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150</v>
      </c>
      <c r="F150" s="43" t="s">
        <v>151</v>
      </c>
      <c r="G150" s="43">
        <v>6</v>
      </c>
      <c r="H150" s="43">
        <v>15</v>
      </c>
      <c r="I150" s="43">
        <v>26</v>
      </c>
      <c r="J150" s="43">
        <v>168</v>
      </c>
      <c r="K150" s="44" t="s">
        <v>120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43">
        <v>0</v>
      </c>
      <c r="H151" s="43">
        <v>0</v>
      </c>
      <c r="I151" s="43">
        <v>24</v>
      </c>
      <c r="J151" s="43">
        <v>98</v>
      </c>
      <c r="K151" s="44" t="s">
        <v>81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67</v>
      </c>
      <c r="F153" s="43">
        <v>20</v>
      </c>
      <c r="G153" s="43">
        <v>1</v>
      </c>
      <c r="H153" s="43">
        <v>0</v>
      </c>
      <c r="I153" s="43">
        <v>7</v>
      </c>
      <c r="J153" s="43">
        <v>35</v>
      </c>
      <c r="K153" s="44">
        <v>283</v>
      </c>
      <c r="L153" s="43"/>
    </row>
    <row r="154" spans="1:12" ht="14.4" x14ac:dyDescent="0.3">
      <c r="A154" s="23"/>
      <c r="B154" s="15"/>
      <c r="C154" s="11"/>
      <c r="D154" s="6"/>
      <c r="E154" s="42" t="s">
        <v>86</v>
      </c>
      <c r="F154" s="43">
        <v>100</v>
      </c>
      <c r="G154" s="43">
        <v>0</v>
      </c>
      <c r="H154" s="43">
        <v>0</v>
      </c>
      <c r="I154" s="43">
        <v>10</v>
      </c>
      <c r="J154" s="43">
        <v>46</v>
      </c>
      <c r="K154" s="44" t="s">
        <v>48</v>
      </c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650</v>
      </c>
      <c r="G156" s="19">
        <f t="shared" ref="G156:J156" si="72">SUM(G147:G155)</f>
        <v>35</v>
      </c>
      <c r="H156" s="19">
        <f t="shared" si="72"/>
        <v>25</v>
      </c>
      <c r="I156" s="19">
        <f t="shared" si="72"/>
        <v>98</v>
      </c>
      <c r="J156" s="19">
        <f t="shared" si="72"/>
        <v>676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1070</v>
      </c>
      <c r="G157" s="32">
        <f t="shared" ref="G157" si="74">G146+G156</f>
        <v>54</v>
      </c>
      <c r="H157" s="32">
        <f t="shared" ref="H157" si="75">H146+H156</f>
        <v>50</v>
      </c>
      <c r="I157" s="32">
        <f t="shared" ref="I157" si="76">I146+I156</f>
        <v>182</v>
      </c>
      <c r="J157" s="32">
        <f t="shared" ref="J157:L157" si="77">J146+J156</f>
        <v>1297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152</v>
      </c>
      <c r="F158" s="40">
        <v>150</v>
      </c>
      <c r="G158" s="40">
        <v>3</v>
      </c>
      <c r="H158" s="40">
        <v>4</v>
      </c>
      <c r="I158" s="40">
        <v>21</v>
      </c>
      <c r="J158" s="40">
        <v>135</v>
      </c>
      <c r="K158" s="41" t="s">
        <v>153</v>
      </c>
      <c r="L158" s="40"/>
    </row>
    <row r="159" spans="1:12" ht="14.4" x14ac:dyDescent="0.3">
      <c r="A159" s="23"/>
      <c r="B159" s="15"/>
      <c r="C159" s="11"/>
      <c r="D159" s="6"/>
      <c r="E159" s="42" t="s">
        <v>154</v>
      </c>
      <c r="F159" s="43">
        <v>100</v>
      </c>
      <c r="G159" s="43">
        <v>13</v>
      </c>
      <c r="H159" s="43">
        <v>14</v>
      </c>
      <c r="I159" s="43">
        <v>3</v>
      </c>
      <c r="J159" s="43">
        <v>164</v>
      </c>
      <c r="K159" s="44" t="s">
        <v>155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156</v>
      </c>
      <c r="F160" s="43">
        <v>200</v>
      </c>
      <c r="G160" s="43">
        <v>0</v>
      </c>
      <c r="H160" s="43">
        <v>0</v>
      </c>
      <c r="I160" s="43">
        <v>14</v>
      </c>
      <c r="J160" s="43">
        <v>28</v>
      </c>
      <c r="K160" s="44" t="s">
        <v>122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4</v>
      </c>
      <c r="H161" s="43">
        <v>0</v>
      </c>
      <c r="I161" s="43">
        <v>24</v>
      </c>
      <c r="J161" s="43">
        <v>114</v>
      </c>
      <c r="K161" s="44" t="s">
        <v>46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95</v>
      </c>
      <c r="F163" s="43">
        <v>60</v>
      </c>
      <c r="G163" s="43">
        <v>1</v>
      </c>
      <c r="H163" s="43">
        <v>3</v>
      </c>
      <c r="I163" s="43">
        <v>5</v>
      </c>
      <c r="J163" s="43">
        <v>46</v>
      </c>
      <c r="K163" s="44" t="s">
        <v>157</v>
      </c>
      <c r="L163" s="43"/>
    </row>
    <row r="164" spans="1:12" ht="14.4" x14ac:dyDescent="0.3">
      <c r="A164" s="23"/>
      <c r="B164" s="15"/>
      <c r="C164" s="11"/>
      <c r="D164" s="6"/>
      <c r="E164" s="42" t="s">
        <v>158</v>
      </c>
      <c r="F164" s="43">
        <v>30</v>
      </c>
      <c r="G164" s="43">
        <v>0</v>
      </c>
      <c r="H164" s="43">
        <v>0</v>
      </c>
      <c r="I164" s="43">
        <v>30</v>
      </c>
      <c r="J164" s="43">
        <v>116</v>
      </c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21</v>
      </c>
      <c r="H165" s="19">
        <f t="shared" si="78"/>
        <v>21</v>
      </c>
      <c r="I165" s="19">
        <f t="shared" si="78"/>
        <v>97</v>
      </c>
      <c r="J165" s="19">
        <f t="shared" si="78"/>
        <v>603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95</v>
      </c>
      <c r="F166" s="43">
        <v>60</v>
      </c>
      <c r="G166" s="43">
        <v>1</v>
      </c>
      <c r="H166" s="43">
        <v>3</v>
      </c>
      <c r="I166" s="43">
        <v>5</v>
      </c>
      <c r="J166" s="43">
        <v>46</v>
      </c>
      <c r="K166" s="44" t="s">
        <v>157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88</v>
      </c>
      <c r="F167" s="43">
        <v>250</v>
      </c>
      <c r="G167" s="43">
        <v>3</v>
      </c>
      <c r="H167" s="43">
        <v>3</v>
      </c>
      <c r="I167" s="43">
        <v>16</v>
      </c>
      <c r="J167" s="43">
        <v>107</v>
      </c>
      <c r="K167" s="44" t="s">
        <v>90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154</v>
      </c>
      <c r="F168" s="43">
        <v>100</v>
      </c>
      <c r="G168" s="43">
        <v>13</v>
      </c>
      <c r="H168" s="43">
        <v>14</v>
      </c>
      <c r="I168" s="43">
        <v>3</v>
      </c>
      <c r="J168" s="43">
        <v>164</v>
      </c>
      <c r="K168" s="44" t="s">
        <v>155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152</v>
      </c>
      <c r="F169" s="43">
        <v>150</v>
      </c>
      <c r="G169" s="43">
        <v>3</v>
      </c>
      <c r="H169" s="43">
        <v>4</v>
      </c>
      <c r="I169" s="43">
        <v>21</v>
      </c>
      <c r="J169" s="43">
        <v>135</v>
      </c>
      <c r="K169" s="44" t="s">
        <v>153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159</v>
      </c>
      <c r="F170" s="43">
        <v>200</v>
      </c>
      <c r="G170" s="43">
        <v>1</v>
      </c>
      <c r="H170" s="43">
        <v>0</v>
      </c>
      <c r="I170" s="43">
        <v>25</v>
      </c>
      <c r="J170" s="43">
        <v>106</v>
      </c>
      <c r="K170" s="44" t="s">
        <v>160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4</v>
      </c>
      <c r="H171" s="43">
        <v>0</v>
      </c>
      <c r="I171" s="43">
        <v>24</v>
      </c>
      <c r="J171" s="43">
        <v>114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158</v>
      </c>
      <c r="F173" s="43">
        <v>30</v>
      </c>
      <c r="G173" s="43">
        <v>0</v>
      </c>
      <c r="H173" s="43">
        <v>0</v>
      </c>
      <c r="I173" s="43">
        <v>30</v>
      </c>
      <c r="J173" s="43">
        <v>116</v>
      </c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25</v>
      </c>
      <c r="H175" s="19">
        <f t="shared" si="80"/>
        <v>24</v>
      </c>
      <c r="I175" s="19">
        <f t="shared" si="80"/>
        <v>124</v>
      </c>
      <c r="J175" s="19">
        <f t="shared" si="80"/>
        <v>788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1420</v>
      </c>
      <c r="G176" s="32">
        <f t="shared" ref="G176" si="82">G165+G175</f>
        <v>46</v>
      </c>
      <c r="H176" s="32">
        <f t="shared" ref="H176" si="83">H165+H175</f>
        <v>45</v>
      </c>
      <c r="I176" s="32">
        <f t="shared" ref="I176" si="84">I165+I175</f>
        <v>221</v>
      </c>
      <c r="J176" s="32">
        <f t="shared" ref="J176:L176" si="85">J165+J175</f>
        <v>1391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161</v>
      </c>
      <c r="F177" s="40">
        <v>100</v>
      </c>
      <c r="G177" s="40">
        <v>3</v>
      </c>
      <c r="H177" s="40">
        <v>4</v>
      </c>
      <c r="I177" s="40">
        <v>6</v>
      </c>
      <c r="J177" s="40">
        <v>71</v>
      </c>
      <c r="K177" s="41" t="s">
        <v>162</v>
      </c>
      <c r="L177" s="40"/>
    </row>
    <row r="178" spans="1:12" ht="14.4" x14ac:dyDescent="0.3">
      <c r="A178" s="23"/>
      <c r="B178" s="15"/>
      <c r="C178" s="11"/>
      <c r="D178" s="6"/>
      <c r="E178" s="42" t="s">
        <v>163</v>
      </c>
      <c r="F178" s="43">
        <v>60</v>
      </c>
      <c r="G178" s="43">
        <v>0</v>
      </c>
      <c r="H178" s="43">
        <v>0</v>
      </c>
      <c r="I178" s="43">
        <v>1</v>
      </c>
      <c r="J178" s="43">
        <v>7</v>
      </c>
      <c r="K178" s="44" t="s">
        <v>164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165</v>
      </c>
      <c r="F179" s="43">
        <v>200</v>
      </c>
      <c r="G179" s="43">
        <v>1</v>
      </c>
      <c r="H179" s="43">
        <v>2</v>
      </c>
      <c r="I179" s="43">
        <v>22</v>
      </c>
      <c r="J179" s="43">
        <v>116</v>
      </c>
      <c r="K179" s="44" t="s">
        <v>166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67</v>
      </c>
      <c r="F180" s="43">
        <v>20</v>
      </c>
      <c r="G180" s="43">
        <v>1</v>
      </c>
      <c r="H180" s="43">
        <v>0</v>
      </c>
      <c r="I180" s="43">
        <v>7</v>
      </c>
      <c r="J180" s="43">
        <v>35</v>
      </c>
      <c r="K180" s="44">
        <v>283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167</v>
      </c>
      <c r="F181" s="43">
        <v>100</v>
      </c>
      <c r="G181" s="43">
        <v>1</v>
      </c>
      <c r="H181" s="43">
        <v>0</v>
      </c>
      <c r="I181" s="43">
        <v>8</v>
      </c>
      <c r="J181" s="43">
        <v>37</v>
      </c>
      <c r="K181" s="44" t="s">
        <v>48</v>
      </c>
      <c r="L181" s="43"/>
    </row>
    <row r="182" spans="1:12" ht="14.4" x14ac:dyDescent="0.3">
      <c r="A182" s="23"/>
      <c r="B182" s="15"/>
      <c r="C182" s="11"/>
      <c r="D182" s="6"/>
      <c r="E182" s="42" t="s">
        <v>168</v>
      </c>
      <c r="F182" s="43">
        <v>50</v>
      </c>
      <c r="G182" s="43">
        <v>1</v>
      </c>
      <c r="H182" s="43">
        <v>2</v>
      </c>
      <c r="I182" s="43">
        <v>4</v>
      </c>
      <c r="J182" s="43">
        <v>38</v>
      </c>
      <c r="K182" s="44" t="s">
        <v>169</v>
      </c>
      <c r="L182" s="43"/>
    </row>
    <row r="183" spans="1:12" ht="14.4" x14ac:dyDescent="0.3">
      <c r="A183" s="23"/>
      <c r="B183" s="15"/>
      <c r="C183" s="11"/>
      <c r="D183" s="6"/>
      <c r="E183" s="42" t="s">
        <v>101</v>
      </c>
      <c r="F183" s="43">
        <v>90</v>
      </c>
      <c r="G183" s="43">
        <v>21</v>
      </c>
      <c r="H183" s="43">
        <v>24</v>
      </c>
      <c r="I183" s="43">
        <v>0</v>
      </c>
      <c r="J183" s="43">
        <v>284</v>
      </c>
      <c r="K183" s="44" t="s">
        <v>102</v>
      </c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28</v>
      </c>
      <c r="H184" s="19">
        <f t="shared" si="86"/>
        <v>32</v>
      </c>
      <c r="I184" s="19">
        <f t="shared" si="86"/>
        <v>48</v>
      </c>
      <c r="J184" s="19">
        <f t="shared" si="86"/>
        <v>588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163</v>
      </c>
      <c r="F185" s="43">
        <v>60</v>
      </c>
      <c r="G185" s="43">
        <v>0</v>
      </c>
      <c r="H185" s="43">
        <v>0</v>
      </c>
      <c r="I185" s="43">
        <v>1</v>
      </c>
      <c r="J185" s="43">
        <v>7</v>
      </c>
      <c r="K185" s="44" t="s">
        <v>164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170</v>
      </c>
      <c r="F186" s="43" t="s">
        <v>171</v>
      </c>
      <c r="G186" s="43">
        <v>5</v>
      </c>
      <c r="H186" s="43">
        <v>6</v>
      </c>
      <c r="I186" s="43">
        <v>6</v>
      </c>
      <c r="J186" s="43">
        <v>99</v>
      </c>
      <c r="K186" s="44" t="s">
        <v>116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161</v>
      </c>
      <c r="F187" s="43">
        <v>100</v>
      </c>
      <c r="G187" s="43">
        <v>3</v>
      </c>
      <c r="H187" s="43">
        <v>4</v>
      </c>
      <c r="I187" s="43">
        <v>6</v>
      </c>
      <c r="J187" s="43">
        <v>71</v>
      </c>
      <c r="K187" s="44" t="s">
        <v>162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168</v>
      </c>
      <c r="F188" s="43">
        <v>50</v>
      </c>
      <c r="G188" s="43">
        <v>1</v>
      </c>
      <c r="H188" s="43">
        <v>2</v>
      </c>
      <c r="I188" s="43">
        <v>4</v>
      </c>
      <c r="J188" s="43">
        <v>39</v>
      </c>
      <c r="K188" s="44" t="s">
        <v>169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1</v>
      </c>
      <c r="H189" s="43">
        <v>0</v>
      </c>
      <c r="I189" s="43">
        <v>28</v>
      </c>
      <c r="J189" s="43">
        <v>115</v>
      </c>
      <c r="K189" s="44">
        <v>348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67</v>
      </c>
      <c r="F191" s="43">
        <v>20</v>
      </c>
      <c r="G191" s="43">
        <v>1</v>
      </c>
      <c r="H191" s="43">
        <v>0</v>
      </c>
      <c r="I191" s="43">
        <v>7</v>
      </c>
      <c r="J191" s="43">
        <v>35</v>
      </c>
      <c r="K191" s="44">
        <v>283</v>
      </c>
      <c r="L191" s="43"/>
    </row>
    <row r="192" spans="1:12" ht="14.4" x14ac:dyDescent="0.3">
      <c r="A192" s="23"/>
      <c r="B192" s="15"/>
      <c r="C192" s="11"/>
      <c r="D192" s="6"/>
      <c r="E192" s="42" t="s">
        <v>101</v>
      </c>
      <c r="F192" s="43">
        <v>90</v>
      </c>
      <c r="G192" s="43">
        <v>21</v>
      </c>
      <c r="H192" s="43">
        <v>24</v>
      </c>
      <c r="I192" s="43">
        <v>0</v>
      </c>
      <c r="J192" s="43">
        <v>284</v>
      </c>
      <c r="K192" s="44" t="s">
        <v>102</v>
      </c>
      <c r="L192" s="43"/>
    </row>
    <row r="193" spans="1:12" ht="14.4" x14ac:dyDescent="0.3">
      <c r="A193" s="23"/>
      <c r="B193" s="15"/>
      <c r="C193" s="11"/>
      <c r="D193" s="6"/>
      <c r="E193" s="42" t="s">
        <v>167</v>
      </c>
      <c r="F193" s="43">
        <v>100</v>
      </c>
      <c r="G193" s="43">
        <v>1</v>
      </c>
      <c r="H193" s="43">
        <v>0</v>
      </c>
      <c r="I193" s="43">
        <v>8</v>
      </c>
      <c r="J193" s="43">
        <v>37</v>
      </c>
      <c r="K193" s="44" t="s">
        <v>48</v>
      </c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620</v>
      </c>
      <c r="G194" s="19">
        <f t="shared" ref="G194:J194" si="88">SUM(G185:G193)</f>
        <v>33</v>
      </c>
      <c r="H194" s="19">
        <f t="shared" si="88"/>
        <v>36</v>
      </c>
      <c r="I194" s="19">
        <f t="shared" si="88"/>
        <v>60</v>
      </c>
      <c r="J194" s="19">
        <f t="shared" si="88"/>
        <v>687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1240</v>
      </c>
      <c r="G195" s="32">
        <f t="shared" ref="G195" si="90">G184+G194</f>
        <v>61</v>
      </c>
      <c r="H195" s="32">
        <f t="shared" ref="H195" si="91">H184+H194</f>
        <v>68</v>
      </c>
      <c r="I195" s="32">
        <f t="shared" ref="I195" si="92">I184+I194</f>
        <v>108</v>
      </c>
      <c r="J195" s="32">
        <f t="shared" ref="J195:L195" si="93">J184+J194</f>
        <v>1275</v>
      </c>
      <c r="K195" s="32"/>
      <c r="L195" s="32">
        <f t="shared" si="93"/>
        <v>0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61.5</v>
      </c>
      <c r="H196" s="34">
        <f t="shared" si="94"/>
        <v>56.6</v>
      </c>
      <c r="I196" s="34">
        <f t="shared" si="94"/>
        <v>199.95</v>
      </c>
      <c r="J196" s="34">
        <f t="shared" si="94"/>
        <v>1488.6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2024-03-22T10:48:40Z</dcterms:modified>
</cp:coreProperties>
</file>